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уденок\САЙТ\Зарплата\2022\"/>
    </mc:Choice>
  </mc:AlternateContent>
  <bookViews>
    <workbookView xWindow="0" yWindow="0" windowWidth="19200" windowHeight="1086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0" i="1" l="1"/>
  <c r="X10" i="1"/>
  <c r="W10" i="1"/>
  <c r="V10" i="1"/>
  <c r="T10" i="1"/>
  <c r="Z10" i="1" s="1"/>
  <c r="R10" i="1"/>
  <c r="Q10" i="1"/>
  <c r="P10" i="1"/>
  <c r="O10" i="1"/>
  <c r="N10" i="1"/>
  <c r="M10" i="1"/>
  <c r="L10" i="1"/>
  <c r="K10" i="1"/>
  <c r="J10" i="1"/>
  <c r="I10" i="1"/>
  <c r="H10" i="1"/>
  <c r="Z9" i="1"/>
  <c r="S9" i="1"/>
  <c r="Z8" i="1"/>
  <c r="S8" i="1"/>
  <c r="S10" i="1" s="1"/>
</calcChain>
</file>

<file path=xl/sharedStrings.xml><?xml version="1.0" encoding="utf-8"?>
<sst xmlns="http://schemas.openxmlformats.org/spreadsheetml/2006/main" count="32" uniqueCount="32">
  <si>
    <t>Департамент ЕТЗ та ЖКГ Чернігівської ОДА</t>
  </si>
  <si>
    <t xml:space="preserve">ВИТЯГ З РОЗРАХУНКОВО-ПЛАТІЖНОЇ ВІДОМОСТІ </t>
  </si>
  <si>
    <t>листопад 2022 року</t>
  </si>
  <si>
    <t/>
  </si>
  <si>
    <t>№ з/п</t>
  </si>
  <si>
    <t>Таб. №</t>
  </si>
  <si>
    <t>П.І.Б.</t>
  </si>
  <si>
    <t>Посада</t>
  </si>
  <si>
    <t>відпрац.днів</t>
  </si>
  <si>
    <t>посадовий оклад</t>
  </si>
  <si>
    <t>ранг</t>
  </si>
  <si>
    <t>вислуга років</t>
  </si>
  <si>
    <t>надбавка за інтенсивність</t>
  </si>
  <si>
    <t>надбавка за таємність</t>
  </si>
  <si>
    <t>премія</t>
  </si>
  <si>
    <t>індексація</t>
  </si>
  <si>
    <t>відпускні</t>
  </si>
  <si>
    <t>лікарняні</t>
  </si>
  <si>
    <t>мат.допомога на виріш. соц.-побут.питань</t>
  </si>
  <si>
    <t xml:space="preserve">відпускні </t>
  </si>
  <si>
    <t xml:space="preserve"> Разом нараховано</t>
  </si>
  <si>
    <t>аванс</t>
  </si>
  <si>
    <t>ПДФО</t>
  </si>
  <si>
    <t xml:space="preserve">профвнескі </t>
  </si>
  <si>
    <t>військовий збір</t>
  </si>
  <si>
    <t>виплачено з/пл</t>
  </si>
  <si>
    <t>Всього видано, утримано</t>
  </si>
  <si>
    <t>Кривенко В.Г.</t>
  </si>
  <si>
    <t>Директор Департаменту</t>
  </si>
  <si>
    <t>Трохименко С.М.</t>
  </si>
  <si>
    <t>Заступник директора Департаменту-начальник управління</t>
  </si>
  <si>
    <t xml:space="preserve"> РАЗОМ: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</si>
</sst>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</font>
    <font>
      <b/>
      <sz val="11"/>
      <color indexed="8"/>
      <name val="Times New Roman"/>
    </font>
    <font>
      <b/>
      <sz val="10"/>
      <color indexed="8"/>
      <name val="Times New Roman"/>
    </font>
    <font>
      <b/>
      <sz val="9"/>
      <color indexed="8"/>
      <name val="Times New Roman"/>
    </font>
    <font>
      <sz val="7"/>
      <color indexed="8"/>
      <name val="Times New Roman"/>
    </font>
    <font>
      <b/>
      <sz val="8"/>
      <color indexed="8"/>
      <name val="Times New Roman"/>
    </font>
    <font>
      <i/>
      <sz val="8"/>
      <color indexed="8"/>
      <name val="Times New Roman"/>
    </font>
    <font>
      <b/>
      <sz val="7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NumberFormat="1" applyFont="1" applyFill="1" applyBorder="1" applyAlignment="1" applyProtection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17" fontId="3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right" vertical="center" wrapText="1"/>
    </xf>
    <xf numFmtId="0" fontId="1" fillId="2" borderId="3" xfId="0" applyNumberFormat="1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4" fontId="1" fillId="2" borderId="3" xfId="0" applyNumberFormat="1" applyFont="1" applyFill="1" applyBorder="1" applyAlignment="1" applyProtection="1">
      <alignment horizontal="righ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3" fontId="7" fillId="2" borderId="3" xfId="0" applyNumberFormat="1" applyFont="1" applyFill="1" applyBorder="1" applyAlignment="1" applyProtection="1">
      <alignment horizontal="right" vertical="center" wrapText="1"/>
    </xf>
    <xf numFmtId="4" fontId="8" fillId="2" borderId="1" xfId="0" applyNumberFormat="1" applyFont="1" applyFill="1" applyBorder="1" applyAlignment="1" applyProtection="1">
      <alignment horizontal="right" vertical="center" wrapText="1"/>
    </xf>
    <xf numFmtId="4" fontId="8" fillId="2" borderId="2" xfId="0" applyNumberFormat="1" applyFont="1" applyFill="1" applyBorder="1" applyAlignment="1" applyProtection="1">
      <alignment horizontal="right" vertical="center" wrapText="1"/>
    </xf>
    <xf numFmtId="4" fontId="8" fillId="2" borderId="3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workbookViewId="0">
      <selection activeCell="H18" sqref="H18"/>
    </sheetView>
  </sheetViews>
  <sheetFormatPr defaultRowHeight="15" x14ac:dyDescent="0.25"/>
  <sheetData>
    <row r="1" spans="1:26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6" x14ac:dyDescent="0.25">
      <c r="I2" s="2" t="s">
        <v>1</v>
      </c>
      <c r="J2" s="2"/>
      <c r="K2" s="2"/>
      <c r="L2" s="2"/>
      <c r="M2" s="2"/>
      <c r="N2" s="2"/>
      <c r="O2" s="2"/>
      <c r="P2" s="2"/>
      <c r="Q2" s="2"/>
      <c r="R2" s="2"/>
    </row>
    <row r="3" spans="1:26" x14ac:dyDescent="0.25"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6" x14ac:dyDescent="0.25">
      <c r="G4" s="4" t="s">
        <v>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6" x14ac:dyDescent="0.25">
      <c r="C5" s="5" t="s">
        <v>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6" x14ac:dyDescent="0.25">
      <c r="A6" s="6"/>
      <c r="B6" s="6"/>
      <c r="C6" s="6"/>
    </row>
    <row r="7" spans="1:26" ht="72" x14ac:dyDescent="0.25">
      <c r="A7" s="7" t="s">
        <v>4</v>
      </c>
      <c r="B7" s="7" t="s">
        <v>5</v>
      </c>
      <c r="C7" s="8" t="s">
        <v>6</v>
      </c>
      <c r="D7" s="9"/>
      <c r="E7" s="7" t="s">
        <v>7</v>
      </c>
      <c r="F7" s="8" t="s">
        <v>8</v>
      </c>
      <c r="G7" s="9"/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7" t="s">
        <v>14</v>
      </c>
      <c r="N7" s="7" t="s">
        <v>15</v>
      </c>
      <c r="O7" s="7" t="s">
        <v>16</v>
      </c>
      <c r="P7" s="7" t="s">
        <v>17</v>
      </c>
      <c r="Q7" s="7" t="s">
        <v>18</v>
      </c>
      <c r="R7" s="7" t="s">
        <v>19</v>
      </c>
      <c r="S7" s="7" t="s">
        <v>20</v>
      </c>
      <c r="T7" s="8" t="s">
        <v>21</v>
      </c>
      <c r="U7" s="9"/>
      <c r="V7" s="7" t="s">
        <v>22</v>
      </c>
      <c r="W7" s="7" t="s">
        <v>23</v>
      </c>
      <c r="X7" s="7" t="s">
        <v>24</v>
      </c>
      <c r="Y7" s="7" t="s">
        <v>25</v>
      </c>
      <c r="Z7" s="7" t="s">
        <v>26</v>
      </c>
    </row>
    <row r="8" spans="1:26" ht="33.75" x14ac:dyDescent="0.25">
      <c r="A8" s="10">
        <v>1</v>
      </c>
      <c r="B8" s="10">
        <v>1</v>
      </c>
      <c r="C8" s="11" t="s">
        <v>27</v>
      </c>
      <c r="D8" s="12"/>
      <c r="E8" s="10" t="s">
        <v>28</v>
      </c>
      <c r="F8" s="13">
        <v>22</v>
      </c>
      <c r="G8" s="14"/>
      <c r="H8" s="15">
        <v>12800</v>
      </c>
      <c r="I8" s="15">
        <v>600</v>
      </c>
      <c r="J8" s="15">
        <v>4224</v>
      </c>
      <c r="K8" s="15">
        <v>19200</v>
      </c>
      <c r="L8" s="15">
        <v>1280</v>
      </c>
      <c r="M8" s="15">
        <v>0</v>
      </c>
      <c r="N8" s="15">
        <v>525.20000000000005</v>
      </c>
      <c r="O8" s="15"/>
      <c r="P8" s="15"/>
      <c r="Q8" s="15"/>
      <c r="R8" s="15"/>
      <c r="S8" s="15">
        <f>H8+I8+J8+K8+L8+M8+N8+O8+P8+Q8+R8</f>
        <v>38629.199999999997</v>
      </c>
      <c r="T8" s="16">
        <v>15300</v>
      </c>
      <c r="U8" s="17"/>
      <c r="V8" s="15">
        <v>6953.26</v>
      </c>
      <c r="W8" s="15">
        <v>386.29</v>
      </c>
      <c r="X8" s="15">
        <v>579.44000000000005</v>
      </c>
      <c r="Y8" s="15">
        <v>15410.21</v>
      </c>
      <c r="Z8" s="15">
        <f>T8+V8+W8+X8+Y8</f>
        <v>38629.199999999997</v>
      </c>
    </row>
    <row r="9" spans="1:26" ht="67.5" x14ac:dyDescent="0.25">
      <c r="A9" s="10">
        <v>2</v>
      </c>
      <c r="B9" s="10">
        <v>2</v>
      </c>
      <c r="C9" s="11" t="s">
        <v>29</v>
      </c>
      <c r="D9" s="12"/>
      <c r="E9" s="10" t="s">
        <v>30</v>
      </c>
      <c r="F9" s="13">
        <v>14</v>
      </c>
      <c r="G9" s="14"/>
      <c r="H9" s="15">
        <v>7190.91</v>
      </c>
      <c r="I9" s="15"/>
      <c r="J9" s="15">
        <v>246.55</v>
      </c>
      <c r="K9" s="15"/>
      <c r="L9" s="15"/>
      <c r="M9" s="15"/>
      <c r="N9" s="15">
        <v>305.81</v>
      </c>
      <c r="O9" s="15"/>
      <c r="P9" s="15"/>
      <c r="Q9" s="15"/>
      <c r="R9" s="15"/>
      <c r="S9" s="15">
        <f>H9+I9+J9+K9+L9+M9+N9+O9+P9+Q9+R9</f>
        <v>7743.27</v>
      </c>
      <c r="T9" s="16">
        <v>5822.76</v>
      </c>
      <c r="U9" s="17"/>
      <c r="V9" s="15">
        <v>1726.93</v>
      </c>
      <c r="W9" s="15">
        <v>77.430000000000007</v>
      </c>
      <c r="X9" s="15">
        <v>116.15</v>
      </c>
      <c r="Y9" s="15">
        <v>0</v>
      </c>
      <c r="Z9" s="15">
        <f>T9+V9+W9+X9+Y9</f>
        <v>7743.27</v>
      </c>
    </row>
    <row r="10" spans="1:26" x14ac:dyDescent="0.25">
      <c r="A10" s="18" t="s">
        <v>31</v>
      </c>
      <c r="B10" s="19"/>
      <c r="C10" s="19"/>
      <c r="D10" s="19"/>
      <c r="E10" s="20"/>
      <c r="F10" s="21"/>
      <c r="G10" s="22"/>
      <c r="H10" s="23">
        <f t="shared" ref="H10:O10" si="0">H8+H9</f>
        <v>19990.91</v>
      </c>
      <c r="I10" s="23">
        <f t="shared" si="0"/>
        <v>600</v>
      </c>
      <c r="J10" s="23">
        <f t="shared" si="0"/>
        <v>4470.55</v>
      </c>
      <c r="K10" s="23">
        <f t="shared" si="0"/>
        <v>19200</v>
      </c>
      <c r="L10" s="23">
        <f t="shared" si="0"/>
        <v>1280</v>
      </c>
      <c r="M10" s="23">
        <f t="shared" si="0"/>
        <v>0</v>
      </c>
      <c r="N10" s="23">
        <f t="shared" si="0"/>
        <v>831.01</v>
      </c>
      <c r="O10" s="23">
        <f t="shared" si="0"/>
        <v>0</v>
      </c>
      <c r="P10" s="23">
        <f>P8+P9</f>
        <v>0</v>
      </c>
      <c r="Q10" s="23">
        <f>Q8+Q9</f>
        <v>0</v>
      </c>
      <c r="R10" s="23">
        <f>R8+R9</f>
        <v>0</v>
      </c>
      <c r="S10" s="23">
        <f>S8+S9</f>
        <v>46372.47</v>
      </c>
      <c r="T10" s="24">
        <f>T8+T9</f>
        <v>21122.760000000002</v>
      </c>
      <c r="U10" s="25"/>
      <c r="V10" s="23">
        <f>V8+V9</f>
        <v>8680.19</v>
      </c>
      <c r="W10" s="23">
        <f>W8+W9</f>
        <v>463.72</v>
      </c>
      <c r="X10" s="23">
        <f>X8+X9</f>
        <v>695.59</v>
      </c>
      <c r="Y10" s="23">
        <f>Y8+Y9</f>
        <v>15410.21</v>
      </c>
      <c r="Z10" s="15">
        <f>T10+V10+W10+X10+Y10</f>
        <v>46372.47</v>
      </c>
    </row>
    <row r="11" spans="1:26" x14ac:dyDescent="0.25">
      <c r="H11" s="26"/>
    </row>
  </sheetData>
  <mergeCells count="18">
    <mergeCell ref="C9:D9"/>
    <mergeCell ref="F9:G9"/>
    <mergeCell ref="T9:U9"/>
    <mergeCell ref="A10:E10"/>
    <mergeCell ref="F10:G10"/>
    <mergeCell ref="T10:U10"/>
    <mergeCell ref="C7:D7"/>
    <mergeCell ref="F7:G7"/>
    <mergeCell ref="T7:U7"/>
    <mergeCell ref="C8:D8"/>
    <mergeCell ref="F8:G8"/>
    <mergeCell ref="T8:U8"/>
    <mergeCell ref="A1:K1"/>
    <mergeCell ref="I2:R2"/>
    <mergeCell ref="G3:T3"/>
    <mergeCell ref="G4:T4"/>
    <mergeCell ref="C5:Y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2023-02-01T10:04:36Z</dcterms:created>
  <dcterms:modified xsi:type="dcterms:W3CDTF">2023-02-01T10:05:04Z</dcterms:modified>
</cp:coreProperties>
</file>